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lelis\AppData\Roaming\iManage\Work\Recent\Public Records _ PRR General\"/>
    </mc:Choice>
  </mc:AlternateContent>
  <xr:revisionPtr revIDLastSave="0" documentId="8_{00038375-F0DE-4D3C-A3B5-1BBED662AF0D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heet1" sheetId="1" r:id="rId1"/>
  </sheets>
  <definedNames>
    <definedName name="ISU_2026_Public_Records_Report">ISU_2026_Public_Records_Statistical_Report[#All]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1" l="1"/>
  <c r="G6" i="1"/>
  <c r="E6" i="1"/>
  <c r="D6" i="1"/>
  <c r="C6" i="1"/>
  <c r="B6" i="1"/>
</calcChain>
</file>

<file path=xl/sharedStrings.xml><?xml version="1.0" encoding="utf-8"?>
<sst xmlns="http://schemas.openxmlformats.org/spreadsheetml/2006/main" count="13" uniqueCount="13">
  <si>
    <t>Total New Requests Received</t>
  </si>
  <si>
    <t>Requests Carried Over from Previous Quarter</t>
  </si>
  <si>
    <t>Total Requests Closed</t>
  </si>
  <si>
    <t>Requests Pending at End of Quarter</t>
  </si>
  <si>
    <t>ISU 2026 Public Records Statistical Report</t>
  </si>
  <si>
    <t xml:space="preserve">Response
≤ 10 bus. days </t>
  </si>
  <si>
    <t xml:space="preserve">Response
11-20 bus. days </t>
  </si>
  <si>
    <t xml:space="preserve">Response
&gt; 20 bus. days </t>
  </si>
  <si>
    <t>3rd Quarter
(July 1 - Sept. 30)</t>
  </si>
  <si>
    <t>2nd Quarter
(Apri 1 - June 30)</t>
  </si>
  <si>
    <t>1st Quarter
(January 1 - March 31)</t>
  </si>
  <si>
    <t>4th Quarter
(October 1 - December 31)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</si>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</sst>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8102E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21">
    <dxf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0"/>
        <name val="Calibri"/>
        <family val="2"/>
        <scheme val="minor"/>
      </font>
      <fill>
        <patternFill patternType="solid">
          <fgColor indexed="64"/>
          <bgColor rgb="FFC8102E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C810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ustomXml" Target="../customXml/item1.xml" Id="rId6" /><Relationship Type="http://schemas.openxmlformats.org/officeDocument/2006/relationships/calcChain" Target="calcChain.xml" Id="rId5" /><Relationship Type="http://schemas.openxmlformats.org/officeDocument/2006/relationships/sharedStrings" Target="sharedStrings.xml" Id="rId4" /><Relationship Type="http://schemas.openxmlformats.org/officeDocument/2006/relationships/customXml" Target="/customXML/item2.xml" Id="imanage.xml" 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A009D8-DE19-4755-865C-4F97FFA2B75F}" name="ISU_2026_Public_Records_Statistical_Report" displayName="ISU_2026_Public_Records_Statistical_Report" ref="A1:H6" totalsRowCount="1" headerRowDxfId="20" dataDxfId="18" headerRowBorderDxfId="19" tableBorderDxfId="17" totalsRowBorderDxfId="16">
  <autoFilter ref="A1:H5" xr:uid="{36A009D8-DE19-4755-865C-4F97FFA2B75F}"/>
  <tableColumns count="8">
    <tableColumn id="1" xr3:uid="{61216C68-C925-4D0D-BF8D-421281890263}" name="ISU 2026 Public Records Statistical Report" totalsRowLabel="Total" dataDxfId="15" totalsRowDxfId="7"/>
    <tableColumn id="2" xr3:uid="{434F9FC3-BD9E-4C1F-801C-9AFE88EFE6A3}" name="Total New Requests Received" totalsRowFunction="sum" dataDxfId="14" totalsRowDxfId="6"/>
    <tableColumn id="3" xr3:uid="{F618B607-10FA-498C-BADF-D1EDDDD568A5}" name="Requests Carried Over from Previous Quarter" totalsRowFunction="sum" dataDxfId="13" totalsRowDxfId="5"/>
    <tableColumn id="4" xr3:uid="{C53F48F2-7C55-4095-ADF0-48D391C47075}" name="Total Requests Closed" totalsRowFunction="sum" dataDxfId="12" totalsRowDxfId="4"/>
    <tableColumn id="5" xr3:uid="{9D591E15-3A58-4CCB-B64C-60B6975D926F}" name="Response_x000a_≤ 10 bus. days " totalsRowFunction="sum" dataDxfId="11" totalsRowDxfId="3"/>
    <tableColumn id="6" xr3:uid="{CD63F9C7-0C62-471C-A075-33CF50A109D0}" name="Response_x000a_11-20 bus. days " totalsRowFunction="sum" dataDxfId="10" totalsRowDxfId="2"/>
    <tableColumn id="7" xr3:uid="{D5F350B3-5693-441A-AD40-DEB3CE01A44B}" name="Response_x000a_&gt; 20 bus. days " totalsRowFunction="sum" dataDxfId="9" totalsRowDxfId="1"/>
    <tableColumn id="8" xr3:uid="{288E84EF-CE46-4FDE-88DF-506ABCF45F1E}" name="Requests Pending at End of Quarter" dataDxfId="8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zoomScaleNormal="100" workbookViewId="0">
      <selection activeCell="H6" sqref="H6"/>
    </sheetView>
  </sheetViews>
  <sheetFormatPr defaultRowHeight="14.25" x14ac:dyDescent="0.45"/>
  <cols>
    <col min="1" max="1" width="34.265625" customWidth="1"/>
    <col min="2" max="8" width="14.19921875" customWidth="1"/>
  </cols>
  <sheetData>
    <row r="1" spans="1:9" ht="91.5" customHeight="1" x14ac:dyDescent="0.45">
      <c r="A1" s="3" t="s">
        <v>4</v>
      </c>
      <c r="B1" s="1" t="s">
        <v>0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2" t="s">
        <v>3</v>
      </c>
    </row>
    <row r="2" spans="1:9" ht="38.65" customHeight="1" x14ac:dyDescent="0.45">
      <c r="A2" s="8" t="s">
        <v>10</v>
      </c>
      <c r="B2" s="4">
        <v>146</v>
      </c>
      <c r="C2" s="4">
        <v>33</v>
      </c>
      <c r="D2" s="4">
        <v>144</v>
      </c>
      <c r="E2" s="4">
        <v>74</v>
      </c>
      <c r="F2" s="4">
        <v>8</v>
      </c>
      <c r="G2" s="4">
        <v>62</v>
      </c>
      <c r="H2" s="5">
        <v>35</v>
      </c>
    </row>
    <row r="3" spans="1:9" ht="40.15" customHeight="1" x14ac:dyDescent="0.45">
      <c r="A3" s="8" t="s">
        <v>9</v>
      </c>
      <c r="B3" s="4">
        <v>160</v>
      </c>
      <c r="C3" s="4">
        <v>35</v>
      </c>
      <c r="D3" s="4">
        <v>161</v>
      </c>
      <c r="E3" s="4">
        <v>95</v>
      </c>
      <c r="F3" s="4">
        <v>18</v>
      </c>
      <c r="G3" s="4">
        <v>48</v>
      </c>
      <c r="H3" s="5">
        <v>34</v>
      </c>
    </row>
    <row r="4" spans="1:9" ht="28.5" x14ac:dyDescent="0.45">
      <c r="A4" s="8" t="s">
        <v>8</v>
      </c>
      <c r="B4" s="4">
        <v>155</v>
      </c>
      <c r="C4" s="4">
        <v>34</v>
      </c>
      <c r="D4" s="4">
        <v>159</v>
      </c>
      <c r="E4" s="4">
        <v>102</v>
      </c>
      <c r="F4" s="4">
        <v>6</v>
      </c>
      <c r="G4" s="4">
        <v>51</v>
      </c>
      <c r="H4" s="5">
        <v>30</v>
      </c>
    </row>
    <row r="5" spans="1:9" ht="40.15" customHeight="1" x14ac:dyDescent="0.45">
      <c r="A5" s="8" t="s">
        <v>11</v>
      </c>
      <c r="B5" s="4"/>
      <c r="C5" s="4"/>
      <c r="D5" s="4"/>
      <c r="E5" s="4"/>
      <c r="F5" s="4"/>
      <c r="G5" s="4"/>
      <c r="H5" s="5"/>
    </row>
    <row r="6" spans="1:9" ht="31.15" customHeight="1" x14ac:dyDescent="0.45">
      <c r="A6" s="9" t="s">
        <v>12</v>
      </c>
      <c r="B6" s="6">
        <f>SUBTOTAL(109,ISU_2026_Public_Records_Statistical_Report[Total New Requests Received])</f>
        <v>461</v>
      </c>
      <c r="C6" s="6">
        <f>SUBTOTAL(109,ISU_2026_Public_Records_Statistical_Report[Requests Carried Over from Previous Quarter])</f>
        <v>102</v>
      </c>
      <c r="D6" s="6">
        <f>SUBTOTAL(109,ISU_2026_Public_Records_Statistical_Report[Total Requests Closed])</f>
        <v>464</v>
      </c>
      <c r="E6" s="6">
        <f>SUBTOTAL(109,ISU_2026_Public_Records_Statistical_Report[Response
≤ 10 bus. days ])</f>
        <v>271</v>
      </c>
      <c r="F6" s="6">
        <f>SUBTOTAL(109,ISU_2026_Public_Records_Statistical_Report[Response
11-20 bus. days ])</f>
        <v>32</v>
      </c>
      <c r="G6" s="6">
        <f>SUBTOTAL(109,ISU_2026_Public_Records_Statistical_Report[Response
&gt; 20 bus. days ])</f>
        <v>161</v>
      </c>
      <c r="H6" s="7"/>
    </row>
    <row r="8" spans="1:9" ht="22.05" customHeight="1" x14ac:dyDescent="0.45"/>
    <row r="9" spans="1:9" ht="36.75" customHeight="1" x14ac:dyDescent="0.45">
      <c r="I9">
        <v>56</v>
      </c>
    </row>
    <row r="11" spans="1:9" ht="21" customHeight="1" x14ac:dyDescent="0.45"/>
  </sheetData>
  <sheetProtection algorithmName="SHA-512" hashValue="tSQdzwNSdBxLAH92QadL5EUMqv++Pfm+f5xief6dVBL2m3H0CwXFq42L8wzikIpDQbciDPG3CHa2dpaJBBjHSw==" saltValue="TJaVW44uVjwxvNeHZwae6w==" spinCount="100000" sheet="1" objects="1" scenarios="1" selectLockedCells="1" selectUnlockedCells="1"/>
  <pageMargins left="0.7" right="0.7" top="0.75" bottom="0.75" header="0.3" footer="0.3"/>
  <pageSetup orientation="landscape" r:id="rId1"/>
  <tableParts count="1">
    <tablePart r:id="rId2"/>
  </tableParts>
</worksheet>
</file>

<file path=customXML/item2.xml><?xml version="1.0" encoding="utf-8"?>
<properties xmlns="http://www.imanage.com/work/xmlschema">
  <documentid>OGC_FILING!52430.1</documentid>
  <senderid>ALELIS@IASTATE.EDU</senderid>
  <senderemail>ALELIS@IASTATE.EDU</senderemail>
  <lastmodified>2026-10-13T16:41:43.0000000-05:00</lastmodified>
  <database>OGC_FILING</database>
</propertie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3DCD51-AA0A-48DE-A859-441D2698FE2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ISU_2026_Public_Records_Report</vt:lpstr>
    </vt:vector>
  </TitlesOfParts>
  <Company>Iowa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Ascher, Brock [BOARD]</dc:creator>
  <cp:lastModifiedBy>Lelis, Ann [G CSL]</cp:lastModifiedBy>
  <cp:lastPrinted>2025-10-10T14:56:22Z</cp:lastPrinted>
  <dcterms:created xsi:type="dcterms:W3CDTF">2016-03-28T21:05:35Z</dcterms:created>
  <dcterms:modified xsi:type="dcterms:W3CDTF">2026-10-13T21:41:43Z</dcterms:modified>
</cp:coreProperties>
</file>